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0-21\Breakfast Club\"/>
    </mc:Choice>
  </mc:AlternateContent>
  <bookViews>
    <workbookView xWindow="480" yWindow="75" windowWidth="18195" windowHeight="11775"/>
  </bookViews>
  <sheets>
    <sheet name="2020-2021" sheetId="1" r:id="rId1"/>
    <sheet name="Sheet2" sheetId="2" r:id="rId2"/>
    <sheet name="Sheet3" sheetId="3" r:id="rId3"/>
  </sheets>
  <definedNames>
    <definedName name="_xlnm.Print_Area" localSheetId="0">'2020-2021'!$A$1:$N$31</definedName>
  </definedNames>
  <calcPr calcId="162913"/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  <c r="B13" i="1"/>
  <c r="M7" i="1" l="1"/>
  <c r="N20" i="1" l="1"/>
  <c r="N5" i="1"/>
  <c r="G7" i="1" l="1"/>
  <c r="H7" i="1"/>
  <c r="I7" i="1"/>
  <c r="J7" i="1"/>
  <c r="K7" i="1"/>
  <c r="L7" i="1"/>
  <c r="N15" i="1" l="1"/>
  <c r="B23" i="1"/>
  <c r="C23" i="1"/>
  <c r="D23" i="1"/>
  <c r="E23" i="1"/>
  <c r="F23" i="1"/>
  <c r="G23" i="1"/>
  <c r="N7" i="1" l="1"/>
  <c r="N10" i="1" l="1"/>
  <c r="N19" i="1"/>
  <c r="N21" i="1"/>
  <c r="N18" i="1"/>
  <c r="H23" i="1"/>
  <c r="I23" i="1"/>
  <c r="J23" i="1"/>
  <c r="K23" i="1"/>
  <c r="L23" i="1"/>
  <c r="M23" i="1"/>
  <c r="F24" i="1"/>
  <c r="F28" i="1" s="1"/>
  <c r="E24" i="1"/>
  <c r="E28" i="1" s="1"/>
  <c r="D24" i="1"/>
  <c r="D28" i="1" s="1"/>
  <c r="C24" i="1"/>
  <c r="C28" i="1" s="1"/>
  <c r="B24" i="1"/>
  <c r="B28" i="1" s="1"/>
  <c r="H24" i="1"/>
  <c r="I24" i="1"/>
  <c r="J24" i="1"/>
  <c r="K24" i="1"/>
  <c r="L24" i="1"/>
  <c r="M24" i="1"/>
  <c r="G24" i="1"/>
  <c r="G28" i="1" s="1"/>
  <c r="J28" i="1" l="1"/>
  <c r="L28" i="1"/>
  <c r="M28" i="1"/>
  <c r="K28" i="1"/>
  <c r="I28" i="1"/>
  <c r="H28" i="1"/>
  <c r="N26" i="1"/>
  <c r="N24" i="1"/>
  <c r="N13" i="1"/>
  <c r="N23" i="1"/>
  <c r="N28" i="1" l="1"/>
</calcChain>
</file>

<file path=xl/sharedStrings.xml><?xml version="1.0" encoding="utf-8"?>
<sst xmlns="http://schemas.openxmlformats.org/spreadsheetml/2006/main" count="39" uniqueCount="26">
  <si>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</si>
  <si>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</si>
  <si>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</si>
  <si>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</si>
  <si>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</si>
  <si>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</si>
  <si>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</si>
  <si>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</si>
  <si>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</si>
  <si>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</si>
  <si>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</si>
  <si>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</si>
  <si>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</si>
  <si>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</si>
  <si>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</si>
  <si>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</si>
  <si>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</si>
  <si>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</si>
  <si>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</si>
  <si>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</si>
  <si>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April 2020 - March 2021</t>
  </si>
  <si>
    <t>Prepared By L Dean/D Howes</t>
  </si>
  <si>
    <t>£</t>
  </si>
  <si>
    <t>Covid-19 Shut down on 20/3/2020 - No Breakfast Club for Summer Term 2020</t>
  </si>
  <si>
    <t>HMRC Job Retention Scheme - Furlough</t>
  </si>
  <si>
    <t xml:space="preserve">Breakfast Club Spreadsheet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</si>
</sst>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8" fontId="2" fillId="0" borderId="7" xfId="0" applyNumberFormat="1" applyFon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4" fontId="2" fillId="2" borderId="5" xfId="0" applyNumberFormat="1" applyFont="1" applyFill="1" applyBorder="1"/>
    <xf numFmtId="0" fontId="0" fillId="3" borderId="0" xfId="0" applyFill="1"/>
    <xf numFmtId="8" fontId="2" fillId="0" borderId="5" xfId="0" applyNumberFormat="1" applyFont="1" applyBorder="1"/>
    <xf numFmtId="44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zoomScaleNormal="100" workbookViewId="0">
      <selection activeCell="A2" sqref="A2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</cols>
  <sheetData>
    <row r="1" spans="1:16" ht="18.75" x14ac:dyDescent="0.3">
      <c r="A1" s="1" t="s">
        <v>25</v>
      </c>
      <c r="B1" s="1" t="s">
        <v>20</v>
      </c>
      <c r="C1" s="1"/>
    </row>
    <row r="2" spans="1:16" ht="18.75" x14ac:dyDescent="0.3">
      <c r="A2" s="1"/>
      <c r="B2" s="1"/>
      <c r="C2" s="1"/>
    </row>
    <row r="4" spans="1:16" ht="15.75" x14ac:dyDescent="0.25">
      <c r="A4" s="29" t="s">
        <v>20</v>
      </c>
      <c r="B4" s="39">
        <v>43922</v>
      </c>
      <c r="C4" s="39">
        <v>43952</v>
      </c>
      <c r="D4" s="39">
        <v>43983</v>
      </c>
      <c r="E4" s="39">
        <v>44013</v>
      </c>
      <c r="F4" s="39">
        <v>44044</v>
      </c>
      <c r="G4" s="39">
        <v>44075</v>
      </c>
      <c r="H4" s="39">
        <v>44105</v>
      </c>
      <c r="I4" s="39">
        <v>44136</v>
      </c>
      <c r="J4" s="39">
        <v>44166</v>
      </c>
      <c r="K4" s="39">
        <v>44197</v>
      </c>
      <c r="L4" s="39">
        <v>44228</v>
      </c>
      <c r="M4" s="40">
        <v>44256</v>
      </c>
      <c r="N4" s="25" t="s">
        <v>10</v>
      </c>
    </row>
    <row r="5" spans="1:16" x14ac:dyDescent="0.25">
      <c r="A5" s="2" t="s">
        <v>12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30">
        <v>18</v>
      </c>
      <c r="H5" s="30">
        <v>17</v>
      </c>
      <c r="I5" s="30">
        <v>21</v>
      </c>
      <c r="J5" s="30">
        <v>14</v>
      </c>
      <c r="K5" s="30">
        <v>18</v>
      </c>
      <c r="L5" s="30">
        <v>15</v>
      </c>
      <c r="M5" s="48">
        <v>20</v>
      </c>
      <c r="N5" s="30">
        <f>SUM(B5:M5)</f>
        <v>123</v>
      </c>
      <c r="O5" s="46" t="s">
        <v>23</v>
      </c>
    </row>
    <row r="6" spans="1:16" x14ac:dyDescent="0.25">
      <c r="A6" s="2" t="s">
        <v>16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30"/>
      <c r="H6" s="30"/>
      <c r="I6" s="30"/>
      <c r="J6" s="30"/>
      <c r="K6" s="30"/>
      <c r="L6" s="30"/>
      <c r="M6" s="48"/>
      <c r="N6" s="30">
        <v>0</v>
      </c>
      <c r="O6" s="54"/>
      <c r="P6" s="54"/>
    </row>
    <row r="7" spans="1:16" x14ac:dyDescent="0.25">
      <c r="A7" s="2" t="s">
        <v>17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42">
        <f t="shared" ref="G7:M7" si="0">G6/G5</f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9">
        <f t="shared" si="0"/>
        <v>0</v>
      </c>
      <c r="N7" s="42">
        <f t="shared" ref="N7" si="1">(N6/N5)</f>
        <v>0</v>
      </c>
      <c r="O7" s="54"/>
      <c r="P7" s="54"/>
    </row>
    <row r="8" spans="1:16" ht="15.75" x14ac:dyDescent="0.25">
      <c r="A8" s="29" t="s">
        <v>0</v>
      </c>
      <c r="B8" s="45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6" x14ac:dyDescent="0.25">
      <c r="A9" s="2" t="s">
        <v>24</v>
      </c>
      <c r="B9" s="56">
        <v>0</v>
      </c>
      <c r="C9" s="4">
        <v>0</v>
      </c>
      <c r="D9" s="4">
        <v>256.33</v>
      </c>
      <c r="E9" s="4">
        <v>261.08999999999997</v>
      </c>
      <c r="F9" s="4"/>
      <c r="G9" s="4"/>
      <c r="H9" s="4"/>
      <c r="I9" s="4"/>
      <c r="J9" s="4"/>
      <c r="K9" s="4"/>
      <c r="L9" s="4"/>
      <c r="M9" s="5"/>
      <c r="N9" s="4"/>
    </row>
    <row r="10" spans="1:16" x14ac:dyDescent="0.25">
      <c r="A10" s="2" t="s">
        <v>7</v>
      </c>
      <c r="B10" s="51">
        <v>0</v>
      </c>
      <c r="C10" s="51" t="s">
        <v>22</v>
      </c>
      <c r="D10" s="51" t="s">
        <v>22</v>
      </c>
      <c r="E10" s="51" t="s">
        <v>22</v>
      </c>
      <c r="F10" s="51" t="s">
        <v>22</v>
      </c>
      <c r="G10" s="4" t="s">
        <v>22</v>
      </c>
      <c r="H10" s="4" t="s">
        <v>22</v>
      </c>
      <c r="I10" s="4" t="s">
        <v>22</v>
      </c>
      <c r="J10" s="4" t="s">
        <v>22</v>
      </c>
      <c r="K10" s="4" t="s">
        <v>22</v>
      </c>
      <c r="L10" s="4" t="s">
        <v>22</v>
      </c>
      <c r="M10" s="4" t="s">
        <v>22</v>
      </c>
      <c r="N10" s="4">
        <f>SUM(B10:M10)</f>
        <v>0</v>
      </c>
    </row>
    <row r="11" spans="1:16" x14ac:dyDescent="0.25">
      <c r="A11" s="8" t="s">
        <v>18</v>
      </c>
      <c r="B11" s="6">
        <v>-10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7">
        <v>0</v>
      </c>
      <c r="N11" s="8"/>
    </row>
    <row r="12" spans="1:16" ht="15.75" thickBot="1" x14ac:dyDescent="0.3">
      <c r="A12" s="43" t="s">
        <v>19</v>
      </c>
      <c r="B12" s="50">
        <v>164.5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44">
        <v>0</v>
      </c>
      <c r="N12" s="22"/>
    </row>
    <row r="13" spans="1:16" ht="15.75" thickBot="1" x14ac:dyDescent="0.3">
      <c r="A13" s="26" t="s">
        <v>1</v>
      </c>
      <c r="B13" s="53">
        <f>SUM(B9:B12)</f>
        <v>154.5</v>
      </c>
      <c r="C13" s="53">
        <f>SUM(C9:C12)</f>
        <v>0</v>
      </c>
      <c r="D13" s="53">
        <f>SUM(D9:D12)</f>
        <v>256.33</v>
      </c>
      <c r="E13" s="53">
        <f>SUM(E9:E12)</f>
        <v>261.08999999999997</v>
      </c>
      <c r="F13" s="53">
        <f>SUM(F9:F12)</f>
        <v>0</v>
      </c>
      <c r="G13" s="10">
        <f>SUM(G9:G12)</f>
        <v>0</v>
      </c>
      <c r="H13" s="10">
        <f>SUM(H9:H12)</f>
        <v>0</v>
      </c>
      <c r="I13" s="10">
        <f>SUM(I9:I12)</f>
        <v>0</v>
      </c>
      <c r="J13" s="10">
        <f>SUM(J9:J12)</f>
        <v>0</v>
      </c>
      <c r="K13" s="10">
        <f>SUM(K9:K12)</f>
        <v>0</v>
      </c>
      <c r="L13" s="10">
        <f>SUM(L9:L12)</f>
        <v>0</v>
      </c>
      <c r="M13" s="11">
        <f>SUM(M9:M12)</f>
        <v>0</v>
      </c>
      <c r="N13" s="12">
        <f>SUM(B13:M13)</f>
        <v>671.92</v>
      </c>
    </row>
    <row r="14" spans="1:16" ht="15.75" thickBot="1" x14ac:dyDescent="0.3">
      <c r="A14" s="2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/>
    </row>
    <row r="15" spans="1:16" ht="15.75" thickBot="1" x14ac:dyDescent="0.3">
      <c r="A15" s="27" t="s">
        <v>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9">
        <v>436</v>
      </c>
      <c r="H15" s="9">
        <v>436</v>
      </c>
      <c r="I15" s="9">
        <v>436</v>
      </c>
      <c r="J15" s="9">
        <v>435</v>
      </c>
      <c r="K15" s="9">
        <v>435</v>
      </c>
      <c r="L15" s="9">
        <v>435</v>
      </c>
      <c r="M15" s="16">
        <v>435</v>
      </c>
      <c r="N15" s="12">
        <f>SUM(B15:M15)</f>
        <v>3048</v>
      </c>
    </row>
    <row r="16" spans="1:16" x14ac:dyDescent="0.25">
      <c r="A16" s="23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/>
    </row>
    <row r="17" spans="1:15" ht="15.75" x14ac:dyDescent="0.25">
      <c r="A17" s="29" t="s">
        <v>2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20"/>
    </row>
    <row r="18" spans="1:15" x14ac:dyDescent="0.25">
      <c r="A18" s="2" t="s">
        <v>9</v>
      </c>
      <c r="B18" s="4">
        <v>71.47</v>
      </c>
      <c r="C18" s="4">
        <v>71</v>
      </c>
      <c r="D18" s="4">
        <v>71</v>
      </c>
      <c r="E18" s="4">
        <v>711</v>
      </c>
      <c r="F18" s="4">
        <v>402.6</v>
      </c>
      <c r="G18" s="4">
        <v>402.6</v>
      </c>
      <c r="H18" s="4">
        <v>402.6</v>
      </c>
      <c r="I18" s="4">
        <v>402.6</v>
      </c>
      <c r="J18" s="4">
        <v>402.6</v>
      </c>
      <c r="K18" s="4">
        <v>402.6</v>
      </c>
      <c r="L18" s="4">
        <v>402.6</v>
      </c>
      <c r="M18" s="5">
        <v>402.6</v>
      </c>
      <c r="N18" s="28">
        <f>SUM(B18:M18)</f>
        <v>4145.2699999999995</v>
      </c>
    </row>
    <row r="19" spans="1:15" x14ac:dyDescent="0.25">
      <c r="A19" s="2" t="s">
        <v>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28">
        <f t="shared" ref="N19:N21" si="2">SUM(B19:M19)</f>
        <v>0</v>
      </c>
    </row>
    <row r="20" spans="1:15" x14ac:dyDescent="0.25">
      <c r="A20" s="2" t="s">
        <v>4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4"/>
      <c r="H20" s="4"/>
      <c r="I20" s="4"/>
      <c r="J20" s="4"/>
      <c r="K20" s="4"/>
      <c r="L20" s="4"/>
      <c r="M20" s="5"/>
      <c r="N20" s="28">
        <f t="shared" si="2"/>
        <v>0</v>
      </c>
      <c r="O20" t="s">
        <v>8</v>
      </c>
    </row>
    <row r="21" spans="1:15" x14ac:dyDescent="0.25">
      <c r="A21" s="8" t="s">
        <v>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31">
        <f t="shared" si="2"/>
        <v>0</v>
      </c>
    </row>
    <row r="22" spans="1:15" ht="15.75" thickBot="1" x14ac:dyDescent="0.3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5" ht="15.75" thickBot="1" x14ac:dyDescent="0.3">
      <c r="A23" s="32" t="s">
        <v>13</v>
      </c>
      <c r="B23" s="33">
        <f t="shared" ref="B23" si="3">SUM(B19:B21)</f>
        <v>0</v>
      </c>
      <c r="C23" s="33">
        <f t="shared" ref="C23" si="4">SUM(C19:C21)</f>
        <v>0</v>
      </c>
      <c r="D23" s="33">
        <f t="shared" ref="D23" si="5">SUM(D19:D21)</f>
        <v>0</v>
      </c>
      <c r="E23" s="33">
        <f t="shared" ref="E23" si="6">SUM(E19:E21)</f>
        <v>0</v>
      </c>
      <c r="F23" s="33">
        <f t="shared" ref="F23" si="7">SUM(F19:F21)</f>
        <v>0</v>
      </c>
      <c r="G23" s="33">
        <f t="shared" ref="G23" si="8">SUM(G19:G21)</f>
        <v>0</v>
      </c>
      <c r="H23" s="33">
        <f t="shared" ref="H23:M23" si="9">SUM(H19:H21)</f>
        <v>0</v>
      </c>
      <c r="I23" s="33">
        <f t="shared" si="9"/>
        <v>0</v>
      </c>
      <c r="J23" s="33">
        <f t="shared" si="9"/>
        <v>0</v>
      </c>
      <c r="K23" s="33">
        <f t="shared" si="9"/>
        <v>0</v>
      </c>
      <c r="L23" s="33">
        <f t="shared" si="9"/>
        <v>0</v>
      </c>
      <c r="M23" s="34">
        <f t="shared" si="9"/>
        <v>0</v>
      </c>
      <c r="N23" s="35">
        <f>SUM(B23:M23)</f>
        <v>0</v>
      </c>
    </row>
    <row r="24" spans="1:15" ht="15.75" thickBot="1" x14ac:dyDescent="0.3">
      <c r="A24" s="27" t="s">
        <v>14</v>
      </c>
      <c r="B24" s="9">
        <f t="shared" ref="B24:M24" si="10">SUM(B18:B21)</f>
        <v>71.47</v>
      </c>
      <c r="C24" s="9">
        <f t="shared" si="10"/>
        <v>71</v>
      </c>
      <c r="D24" s="9">
        <f t="shared" si="10"/>
        <v>71</v>
      </c>
      <c r="E24" s="9">
        <f t="shared" si="10"/>
        <v>711</v>
      </c>
      <c r="F24" s="9">
        <f t="shared" si="10"/>
        <v>402.6</v>
      </c>
      <c r="G24" s="9">
        <f t="shared" si="10"/>
        <v>402.6</v>
      </c>
      <c r="H24" s="9">
        <f t="shared" si="10"/>
        <v>402.6</v>
      </c>
      <c r="I24" s="9">
        <f t="shared" si="10"/>
        <v>402.6</v>
      </c>
      <c r="J24" s="9">
        <f t="shared" si="10"/>
        <v>402.6</v>
      </c>
      <c r="K24" s="9">
        <f t="shared" si="10"/>
        <v>402.6</v>
      </c>
      <c r="L24" s="9">
        <f t="shared" si="10"/>
        <v>402.6</v>
      </c>
      <c r="M24" s="16">
        <f t="shared" si="10"/>
        <v>402.6</v>
      </c>
      <c r="N24" s="12">
        <f>SUM(B24:M24)</f>
        <v>4145.2699999999995</v>
      </c>
    </row>
    <row r="25" spans="1:15" ht="15.75" thickBot="1" x14ac:dyDescent="0.3">
      <c r="A25" s="2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5"/>
    </row>
    <row r="26" spans="1:15" ht="27" thickBot="1" x14ac:dyDescent="0.3">
      <c r="A26" s="41" t="s">
        <v>15</v>
      </c>
      <c r="B26" s="9">
        <v>404.08</v>
      </c>
      <c r="C26" s="9">
        <v>404.08</v>
      </c>
      <c r="D26" s="9">
        <v>404.08</v>
      </c>
      <c r="E26" s="9">
        <v>404.08</v>
      </c>
      <c r="F26" s="9">
        <v>404.08</v>
      </c>
      <c r="G26" s="9">
        <v>404.08</v>
      </c>
      <c r="H26" s="9">
        <v>404.08</v>
      </c>
      <c r="I26" s="9">
        <v>404.08</v>
      </c>
      <c r="J26" s="9">
        <v>404.08</v>
      </c>
      <c r="K26" s="9">
        <v>404.08</v>
      </c>
      <c r="L26" s="9">
        <v>404.08</v>
      </c>
      <c r="M26" s="16">
        <v>404.12</v>
      </c>
      <c r="N26" s="12">
        <f>SUM(B26:M26)</f>
        <v>4849</v>
      </c>
    </row>
    <row r="27" spans="1:15" ht="15.75" thickBot="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2"/>
      <c r="N27" s="15"/>
    </row>
    <row r="28" spans="1:15" ht="15.75" thickBot="1" x14ac:dyDescent="0.3">
      <c r="A28" s="27" t="s">
        <v>11</v>
      </c>
      <c r="B28" s="9">
        <f>SUM(B13-B24)</f>
        <v>83.03</v>
      </c>
      <c r="C28" s="9">
        <f>SUM(C13-C24)</f>
        <v>-71</v>
      </c>
      <c r="D28" s="9">
        <f t="shared" ref="D28:M28" si="11">SUM(D13-D24)</f>
        <v>185.32999999999998</v>
      </c>
      <c r="E28" s="9">
        <f t="shared" si="11"/>
        <v>-449.91</v>
      </c>
      <c r="F28" s="9">
        <f t="shared" si="11"/>
        <v>-402.6</v>
      </c>
      <c r="G28" s="9">
        <f t="shared" si="11"/>
        <v>-402.6</v>
      </c>
      <c r="H28" s="9">
        <f t="shared" si="11"/>
        <v>-402.6</v>
      </c>
      <c r="I28" s="9">
        <f t="shared" si="11"/>
        <v>-402.6</v>
      </c>
      <c r="J28" s="9">
        <f t="shared" si="11"/>
        <v>-402.6</v>
      </c>
      <c r="K28" s="9">
        <f t="shared" si="11"/>
        <v>-402.6</v>
      </c>
      <c r="L28" s="9">
        <f t="shared" si="11"/>
        <v>-402.6</v>
      </c>
      <c r="M28" s="9">
        <f t="shared" si="11"/>
        <v>-402.6</v>
      </c>
      <c r="N28" s="12">
        <f>SUM(B28:M28)</f>
        <v>-3473.3499999999995</v>
      </c>
    </row>
    <row r="29" spans="1:1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4"/>
      <c r="N29" s="19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0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"/>
    </row>
    <row r="34" spans="1:9" x14ac:dyDescent="0.25">
      <c r="A34" t="s">
        <v>21</v>
      </c>
    </row>
    <row r="35" spans="1:9" x14ac:dyDescent="0.25">
      <c r="H35" t="s">
        <v>8</v>
      </c>
    </row>
    <row r="36" spans="1:9" x14ac:dyDescent="0.25">
      <c r="I36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3:H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2020-2021</vt:lpstr>
      <vt:lpstr>Sheet2</vt:lpstr>
      <vt:lpstr>Sheet3</vt:lpstr>
      <vt:lpstr>'2020-2021'!Print_Area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2019-10-07T14:21:47Z</cp:lastPrinted>
  <dcterms:created xsi:type="dcterms:W3CDTF">2015-11-24T10:46:09Z</dcterms:created>
  <dcterms:modified xsi:type="dcterms:W3CDTF">2020-08-28T14:10:56Z</dcterms:modified>
</cp:coreProperties>
</file>