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1920\"/>
    </mc:Choice>
  </mc:AlternateContent>
  <bookViews>
    <workbookView xWindow="480" yWindow="75" windowWidth="18195" windowHeight="11775"/>
  </bookViews>
  <sheets>
    <sheet name="2018-2019" sheetId="1" r:id="rId1"/>
    <sheet name="Sheet2" sheetId="2" r:id="rId2"/>
    <sheet name="Sheet3" sheetId="3" r:id="rId3"/>
  </sheets>
  <definedNames>
    <definedName name="_xlnm.Print_Area" localSheetId="0">'2018-2019'!$A$1:$N$30</definedName>
  </definedNames>
  <calcPr calcId="162913"/>
</workbook>
</file>

<file path=xl/calcChain.xml><?xml version="1.0" encoding="utf-8"?>
<calcChain xmlns="http://schemas.openxmlformats.org/spreadsheetml/2006/main">
  <c r="B12" i="1" l="1"/>
  <c r="M12" i="1" l="1"/>
  <c r="N19" i="1" l="1"/>
  <c r="N5" i="1"/>
  <c r="C7" i="1" l="1"/>
  <c r="D7" i="1"/>
  <c r="E7" i="1"/>
  <c r="G7" i="1"/>
  <c r="H7" i="1"/>
  <c r="I7" i="1"/>
  <c r="J7" i="1"/>
  <c r="K7" i="1"/>
  <c r="L7" i="1"/>
  <c r="M7" i="1"/>
  <c r="B7" i="1"/>
  <c r="N14" i="1" l="1"/>
  <c r="G12" i="1"/>
  <c r="F12" i="1"/>
  <c r="E12" i="1"/>
  <c r="D12" i="1"/>
  <c r="C12" i="1"/>
  <c r="B22" i="1"/>
  <c r="C22" i="1"/>
  <c r="D22" i="1"/>
  <c r="E22" i="1"/>
  <c r="F22" i="1"/>
  <c r="G22" i="1"/>
  <c r="N7" i="1" l="1"/>
  <c r="N9" i="1" l="1"/>
  <c r="N18" i="1"/>
  <c r="N20" i="1"/>
  <c r="N17" i="1"/>
  <c r="H22" i="1"/>
  <c r="I22" i="1"/>
  <c r="J22" i="1"/>
  <c r="K22" i="1"/>
  <c r="L22" i="1"/>
  <c r="M22" i="1"/>
  <c r="F23" i="1"/>
  <c r="F27" i="1" s="1"/>
  <c r="E23" i="1"/>
  <c r="E27" i="1" s="1"/>
  <c r="D23" i="1"/>
  <c r="D27" i="1" s="1"/>
  <c r="C23" i="1"/>
  <c r="C27" i="1" s="1"/>
  <c r="B23" i="1"/>
  <c r="B27" i="1" s="1"/>
  <c r="H23" i="1"/>
  <c r="I23" i="1"/>
  <c r="J23" i="1"/>
  <c r="K23" i="1"/>
  <c r="L23" i="1"/>
  <c r="M23" i="1"/>
  <c r="G23" i="1"/>
  <c r="G27" i="1" s="1"/>
  <c r="I12" i="1"/>
  <c r="J12" i="1"/>
  <c r="J27" i="1" s="1"/>
  <c r="K12" i="1"/>
  <c r="L12" i="1"/>
  <c r="H12" i="1"/>
  <c r="L27" i="1" l="1"/>
  <c r="M27" i="1"/>
  <c r="K27" i="1"/>
  <c r="I27" i="1"/>
  <c r="H27" i="1"/>
  <c r="N25" i="1"/>
  <c r="N23" i="1"/>
  <c r="N12" i="1"/>
  <c r="N22" i="1"/>
  <c r="N27" i="1" l="1"/>
</calcChain>
</file>

<file path=xl/sharedStrings.xml><?xml version="1.0" encoding="utf-8"?>
<sst xmlns="http://schemas.openxmlformats.org/spreadsheetml/2006/main" count="26" uniqueCount="24">
  <si>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</si>
  <si>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</si>
  <si>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</si>
  <si>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</si>
  <si>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</si>
  <si>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</si>
  <si>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</si>
  <si>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</si>
  <si>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</si>
  <si>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</si>
  <si>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</si>
  <si>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</si>
  <si>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</si>
  <si>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</si>
  <si>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</si>
  <si>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Prepared By L Dean/S Woodhead</t>
  </si>
  <si>
    <t>Monthly Budget for Expenditure Including Staff Costs</t>
  </si>
  <si>
    <t>No Children attending each month</t>
  </si>
  <si>
    <t>Average No Per day</t>
  </si>
  <si>
    <t>Breakfast Club Spreadsheet  April 2018 - March 2019</t>
  </si>
  <si>
    <t>Arrears as Y/E</t>
  </si>
  <si>
    <t>RIA as at Y/E</t>
  </si>
  <si>
    <t>April 19- March 2020</t>
  </si>
  <si>
    <t>April 2019 -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</si>
</sst>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E10" sqref="E10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.140625" bestFit="1" customWidth="1"/>
    <col min="11" max="13" width="8.5703125" bestFit="1" customWidth="1"/>
    <col min="14" max="14" width="10.140625" bestFit="1" customWidth="1"/>
  </cols>
  <sheetData>
    <row r="1" spans="1:14" ht="18.75" x14ac:dyDescent="0.3">
      <c r="A1" s="1" t="s">
        <v>19</v>
      </c>
      <c r="B1" s="1" t="s">
        <v>22</v>
      </c>
      <c r="C1" s="1"/>
    </row>
    <row r="2" spans="1:14" ht="18.75" x14ac:dyDescent="0.3">
      <c r="A2" s="1"/>
      <c r="B2" s="1"/>
      <c r="C2" s="1"/>
    </row>
    <row r="4" spans="1:14" ht="15.75" x14ac:dyDescent="0.25">
      <c r="A4" s="29" t="s">
        <v>23</v>
      </c>
      <c r="B4" s="40">
        <v>43556</v>
      </c>
      <c r="C4" s="40">
        <v>43586</v>
      </c>
      <c r="D4" s="40">
        <v>43617</v>
      </c>
      <c r="E4" s="40">
        <v>43647</v>
      </c>
      <c r="F4" s="40">
        <v>43678</v>
      </c>
      <c r="G4" s="40">
        <v>43709</v>
      </c>
      <c r="H4" s="40">
        <v>43739</v>
      </c>
      <c r="I4" s="40">
        <v>43770</v>
      </c>
      <c r="J4" s="40">
        <v>43800</v>
      </c>
      <c r="K4" s="40">
        <v>43831</v>
      </c>
      <c r="L4" s="40">
        <v>43862</v>
      </c>
      <c r="M4" s="41">
        <v>43891</v>
      </c>
      <c r="N4" s="25" t="s">
        <v>10</v>
      </c>
    </row>
    <row r="5" spans="1:14" x14ac:dyDescent="0.25">
      <c r="A5" s="2" t="s">
        <v>12</v>
      </c>
      <c r="B5" s="30">
        <v>13</v>
      </c>
      <c r="C5" s="30">
        <v>14</v>
      </c>
      <c r="D5" s="30">
        <v>19</v>
      </c>
      <c r="E5" s="30">
        <v>18</v>
      </c>
      <c r="F5" s="30">
        <v>0</v>
      </c>
      <c r="G5" s="30">
        <v>17</v>
      </c>
      <c r="H5" s="30">
        <v>20</v>
      </c>
      <c r="I5" s="30">
        <v>20</v>
      </c>
      <c r="J5" s="30">
        <v>14</v>
      </c>
      <c r="K5" s="30">
        <v>19</v>
      </c>
      <c r="L5" s="30">
        <v>15</v>
      </c>
      <c r="M5" s="31">
        <v>22</v>
      </c>
      <c r="N5" s="30">
        <f>SUM(B5:M5)</f>
        <v>191</v>
      </c>
    </row>
    <row r="6" spans="1:14" x14ac:dyDescent="0.25">
      <c r="A6" s="2" t="s">
        <v>17</v>
      </c>
      <c r="B6" s="30">
        <v>120</v>
      </c>
      <c r="C6" s="30">
        <v>146</v>
      </c>
      <c r="D6" s="30"/>
      <c r="E6" s="30"/>
      <c r="F6" s="30">
        <v>0</v>
      </c>
      <c r="G6" s="30"/>
      <c r="H6" s="30"/>
      <c r="I6" s="30"/>
      <c r="J6" s="30"/>
      <c r="K6" s="30"/>
      <c r="L6" s="30"/>
      <c r="M6" s="31"/>
      <c r="N6" s="30">
        <v>0</v>
      </c>
    </row>
    <row r="7" spans="1:14" x14ac:dyDescent="0.25">
      <c r="A7" s="2" t="s">
        <v>18</v>
      </c>
      <c r="B7" s="43">
        <f>B6/B5</f>
        <v>9.2307692307692299</v>
      </c>
      <c r="C7" s="43">
        <f t="shared" ref="C7:M7" si="0">C6/C5</f>
        <v>10.428571428571429</v>
      </c>
      <c r="D7" s="43">
        <f t="shared" si="0"/>
        <v>0</v>
      </c>
      <c r="E7" s="43">
        <f t="shared" si="0"/>
        <v>0</v>
      </c>
      <c r="F7" s="43"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ref="N7" si="1">(N6/N5)</f>
        <v>0</v>
      </c>
    </row>
    <row r="8" spans="1:14" ht="15.75" x14ac:dyDescent="0.25">
      <c r="A8" s="29" t="s">
        <v>0</v>
      </c>
      <c r="B8" s="46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14" x14ac:dyDescent="0.25">
      <c r="A9" s="2" t="s">
        <v>7</v>
      </c>
      <c r="B9" s="4">
        <v>495.75</v>
      </c>
      <c r="C9" s="4">
        <v>346.5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5">
        <v>0</v>
      </c>
      <c r="N9" s="4">
        <f>SUM(B9:M9)</f>
        <v>842.25</v>
      </c>
    </row>
    <row r="10" spans="1:14" x14ac:dyDescent="0.25">
      <c r="A10" s="8" t="s">
        <v>20</v>
      </c>
      <c r="B10" s="6">
        <v>-355.5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0</v>
      </c>
      <c r="N10" s="8"/>
    </row>
    <row r="11" spans="1:14" ht="15.75" thickBot="1" x14ac:dyDescent="0.3">
      <c r="A11" s="44" t="s">
        <v>21</v>
      </c>
      <c r="B11" s="13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5">
        <v>0</v>
      </c>
      <c r="N11" s="22"/>
    </row>
    <row r="12" spans="1:14" ht="15.75" thickBot="1" x14ac:dyDescent="0.3">
      <c r="A12" s="26" t="s">
        <v>1</v>
      </c>
      <c r="B12" s="9">
        <f>SUM(B9:B11)</f>
        <v>162.25</v>
      </c>
      <c r="C12" s="9">
        <f t="shared" ref="C12:H12" si="2">SUM(C9:C10)</f>
        <v>346.5</v>
      </c>
      <c r="D12" s="9">
        <f t="shared" si="2"/>
        <v>0</v>
      </c>
      <c r="E12" s="9">
        <f t="shared" si="2"/>
        <v>0</v>
      </c>
      <c r="F12" s="9">
        <f t="shared" si="2"/>
        <v>0</v>
      </c>
      <c r="G12" s="10">
        <f t="shared" si="2"/>
        <v>0</v>
      </c>
      <c r="H12" s="10">
        <f t="shared" si="2"/>
        <v>0</v>
      </c>
      <c r="I12" s="10">
        <f t="shared" ref="I12:L12" si="3">SUM(I9:I10)</f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1">
        <f>SUM(M9:M11)</f>
        <v>0</v>
      </c>
      <c r="N12" s="12">
        <f>SUM(B12:M12)</f>
        <v>508.75</v>
      </c>
    </row>
    <row r="13" spans="1:14" ht="15.75" thickBot="1" x14ac:dyDescent="0.3">
      <c r="A13" s="2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5"/>
    </row>
    <row r="14" spans="1:14" ht="15.75" thickBot="1" x14ac:dyDescent="0.3">
      <c r="A14" s="27" t="s">
        <v>6</v>
      </c>
      <c r="B14" s="9">
        <v>276</v>
      </c>
      <c r="C14" s="9">
        <v>276</v>
      </c>
      <c r="D14" s="9">
        <v>276</v>
      </c>
      <c r="E14" s="9">
        <v>276</v>
      </c>
      <c r="F14" s="9">
        <v>0</v>
      </c>
      <c r="G14" s="9">
        <v>276</v>
      </c>
      <c r="H14" s="9">
        <v>276</v>
      </c>
      <c r="I14" s="9">
        <v>276</v>
      </c>
      <c r="J14" s="9">
        <v>276</v>
      </c>
      <c r="K14" s="9">
        <v>280</v>
      </c>
      <c r="L14" s="9">
        <v>276</v>
      </c>
      <c r="M14" s="16">
        <v>276</v>
      </c>
      <c r="N14" s="12">
        <f>SUM(B14:M14)</f>
        <v>3040</v>
      </c>
    </row>
    <row r="15" spans="1:14" x14ac:dyDescent="0.25">
      <c r="A15" s="2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9"/>
    </row>
    <row r="16" spans="1:14" ht="15.75" x14ac:dyDescent="0.25">
      <c r="A16" s="29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20"/>
    </row>
    <row r="17" spans="1:15" x14ac:dyDescent="0.25">
      <c r="A17" s="2" t="s">
        <v>9</v>
      </c>
      <c r="B17" s="4">
        <v>395</v>
      </c>
      <c r="C17" s="4">
        <v>395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5">
        <v>0</v>
      </c>
      <c r="N17" s="28">
        <f>SUM(B17:M17)</f>
        <v>790</v>
      </c>
    </row>
    <row r="18" spans="1:15" x14ac:dyDescent="0.25">
      <c r="A18" s="2" t="s">
        <v>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8">
        <f t="shared" ref="N18:N20" si="4">SUM(B18:M18)</f>
        <v>0</v>
      </c>
    </row>
    <row r="19" spans="1:15" x14ac:dyDescent="0.25">
      <c r="A19" s="2" t="s">
        <v>4</v>
      </c>
      <c r="B19" s="4">
        <v>0</v>
      </c>
      <c r="C19" s="4">
        <v>22.21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5">
        <v>0</v>
      </c>
      <c r="N19" s="28">
        <f t="shared" si="4"/>
        <v>22.21</v>
      </c>
      <c r="O19" t="s">
        <v>8</v>
      </c>
    </row>
    <row r="20" spans="1:15" x14ac:dyDescent="0.25">
      <c r="A20" s="8" t="s">
        <v>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32">
        <f t="shared" si="4"/>
        <v>0</v>
      </c>
    </row>
    <row r="21" spans="1:15" ht="15.75" thickBot="1" x14ac:dyDescent="0.3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</row>
    <row r="22" spans="1:15" ht="15.75" thickBot="1" x14ac:dyDescent="0.3">
      <c r="A22" s="33" t="s">
        <v>13</v>
      </c>
      <c r="B22" s="34">
        <f t="shared" ref="B22" si="5">SUM(B18:B20)</f>
        <v>0</v>
      </c>
      <c r="C22" s="34">
        <f t="shared" ref="C22" si="6">SUM(C18:C20)</f>
        <v>22.21</v>
      </c>
      <c r="D22" s="34">
        <f t="shared" ref="D22" si="7">SUM(D18:D20)</f>
        <v>0</v>
      </c>
      <c r="E22" s="34">
        <f t="shared" ref="E22" si="8">SUM(E18:E20)</f>
        <v>0</v>
      </c>
      <c r="F22" s="34">
        <f t="shared" ref="F22" si="9">SUM(F18:F20)</f>
        <v>0</v>
      </c>
      <c r="G22" s="34">
        <f t="shared" ref="G22" si="10">SUM(G18:G20)</f>
        <v>0</v>
      </c>
      <c r="H22" s="34">
        <f t="shared" ref="H22:M22" si="11">SUM(H18:H20)</f>
        <v>0</v>
      </c>
      <c r="I22" s="34">
        <f t="shared" si="11"/>
        <v>0</v>
      </c>
      <c r="J22" s="34">
        <f t="shared" si="11"/>
        <v>0</v>
      </c>
      <c r="K22" s="34">
        <f t="shared" si="11"/>
        <v>0</v>
      </c>
      <c r="L22" s="34">
        <f t="shared" si="11"/>
        <v>0</v>
      </c>
      <c r="M22" s="35">
        <f t="shared" si="11"/>
        <v>0</v>
      </c>
      <c r="N22" s="36">
        <f>SUM(B22:M22)</f>
        <v>22.21</v>
      </c>
    </row>
    <row r="23" spans="1:15" ht="15.75" thickBot="1" x14ac:dyDescent="0.3">
      <c r="A23" s="27" t="s">
        <v>14</v>
      </c>
      <c r="B23" s="9">
        <f t="shared" ref="B23:M23" si="12">SUM(B17:B20)</f>
        <v>395</v>
      </c>
      <c r="C23" s="9">
        <f t="shared" si="12"/>
        <v>417.21</v>
      </c>
      <c r="D23" s="9">
        <f t="shared" si="12"/>
        <v>0</v>
      </c>
      <c r="E23" s="9">
        <f t="shared" si="12"/>
        <v>0</v>
      </c>
      <c r="F23" s="9">
        <f t="shared" si="12"/>
        <v>0</v>
      </c>
      <c r="G23" s="9">
        <f t="shared" si="12"/>
        <v>0</v>
      </c>
      <c r="H23" s="9">
        <f t="shared" si="12"/>
        <v>0</v>
      </c>
      <c r="I23" s="9">
        <f t="shared" si="12"/>
        <v>0</v>
      </c>
      <c r="J23" s="9">
        <f t="shared" si="12"/>
        <v>0</v>
      </c>
      <c r="K23" s="9">
        <f t="shared" si="12"/>
        <v>0</v>
      </c>
      <c r="L23" s="9">
        <f t="shared" si="12"/>
        <v>0</v>
      </c>
      <c r="M23" s="16">
        <f t="shared" si="12"/>
        <v>0</v>
      </c>
      <c r="N23" s="12">
        <f>SUM(B23:M23)</f>
        <v>812.21</v>
      </c>
    </row>
    <row r="24" spans="1:15" ht="15.75" thickBot="1" x14ac:dyDescent="0.3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</row>
    <row r="25" spans="1:15" ht="27" thickBot="1" x14ac:dyDescent="0.3">
      <c r="A25" s="42" t="s">
        <v>16</v>
      </c>
      <c r="B25" s="9">
        <v>404.08</v>
      </c>
      <c r="C25" s="9">
        <v>404.08</v>
      </c>
      <c r="D25" s="9">
        <v>404.08</v>
      </c>
      <c r="E25" s="9">
        <v>404.08</v>
      </c>
      <c r="F25" s="9">
        <v>404.08</v>
      </c>
      <c r="G25" s="9">
        <v>404.08</v>
      </c>
      <c r="H25" s="9">
        <v>404.08</v>
      </c>
      <c r="I25" s="9">
        <v>404.08</v>
      </c>
      <c r="J25" s="9">
        <v>404.08</v>
      </c>
      <c r="K25" s="9">
        <v>404.08</v>
      </c>
      <c r="L25" s="9">
        <v>404.08</v>
      </c>
      <c r="M25" s="16">
        <v>404.12</v>
      </c>
      <c r="N25" s="12">
        <f>SUM(B25:M25)</f>
        <v>4849</v>
      </c>
    </row>
    <row r="26" spans="1:15" ht="15.75" thickBo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15"/>
    </row>
    <row r="27" spans="1:15" ht="15.75" thickBot="1" x14ac:dyDescent="0.3">
      <c r="A27" s="27" t="s">
        <v>11</v>
      </c>
      <c r="B27" s="9">
        <f>SUM(B12-B23)</f>
        <v>-232.75</v>
      </c>
      <c r="C27" s="9">
        <f>SUM(C12-C23)</f>
        <v>-70.70999999999998</v>
      </c>
      <c r="D27" s="9">
        <f t="shared" ref="D27:M27" si="13">SUM(D12-D23)</f>
        <v>0</v>
      </c>
      <c r="E27" s="9">
        <f t="shared" si="13"/>
        <v>0</v>
      </c>
      <c r="F27" s="9">
        <f t="shared" si="13"/>
        <v>0</v>
      </c>
      <c r="G27" s="9">
        <f t="shared" si="13"/>
        <v>0</v>
      </c>
      <c r="H27" s="9">
        <f t="shared" si="13"/>
        <v>0</v>
      </c>
      <c r="I27" s="9">
        <f t="shared" si="13"/>
        <v>0</v>
      </c>
      <c r="J27" s="9">
        <f t="shared" si="13"/>
        <v>0</v>
      </c>
      <c r="K27" s="9">
        <f t="shared" si="13"/>
        <v>0</v>
      </c>
      <c r="L27" s="9">
        <f t="shared" si="13"/>
        <v>0</v>
      </c>
      <c r="M27" s="9">
        <f t="shared" si="13"/>
        <v>0</v>
      </c>
      <c r="N27" s="12">
        <f>SUM(B27:M27)</f>
        <v>-303.45999999999998</v>
      </c>
    </row>
    <row r="28" spans="1:1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19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0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</row>
    <row r="33" spans="1:9" x14ac:dyDescent="0.25">
      <c r="A33" t="s">
        <v>15</v>
      </c>
    </row>
    <row r="34" spans="1:9" x14ac:dyDescent="0.25">
      <c r="H34" t="s">
        <v>8</v>
      </c>
    </row>
    <row r="35" spans="1:9" x14ac:dyDescent="0.25">
      <c r="I35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2:H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2018-2019</vt:lpstr>
      <vt:lpstr>Sheet2</vt:lpstr>
      <vt:lpstr>Sheet3</vt:lpstr>
      <vt:lpstr>'2018-2019'!Print_Area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Susan WOODHEAD</cp:lastModifiedBy>
  <cp:lastPrinted>2019-05-16T12:05:59Z</cp:lastPrinted>
  <dcterms:created xsi:type="dcterms:W3CDTF">2015-11-24T10:46:09Z</dcterms:created>
  <dcterms:modified xsi:type="dcterms:W3CDTF">2019-06-11T10:42:03Z</dcterms:modified>
</cp:coreProperties>
</file>