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8-2019" sheetId="1" r:id="rId1"/>
    <sheet name="Sheet2" sheetId="2" r:id="rId2"/>
    <sheet name="Sheet3" sheetId="3" r:id="rId3"/>
  </sheets>
  <definedNames>
    <definedName name="_xlnm.Print_Area" localSheetId="0">'2018-2019'!$A$1:$N$30</definedName>
  </definedNames>
  <calcPr calcId="162913"/>
</workbook>
</file>

<file path=xl/calcChain.xml><?xml version="1.0" encoding="utf-8"?>
<calcChain xmlns="http://schemas.openxmlformats.org/spreadsheetml/2006/main"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H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<sst xmlns="http://schemas.openxmlformats.org/spreadsheetml/2006/main" count="26" uniqueCount="24">
  <si>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</si>
  <si>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</si>
  <si>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</si>
  <si>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</si>
  <si>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</si>
  <si>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</si>
  <si>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</si>
  <si>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</si>
  <si>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</si>
  <si>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</si>
  <si>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</si>
  <si>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</si>
  <si>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</si>
  <si>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</si>
  <si>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</si>
  <si>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Prepared By L Dean/S Woodhead</t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</si>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</sst>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F20" sqref="F2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.140625" bestFit="1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19</v>
      </c>
      <c r="B1" s="1" t="s">
        <v>22</v>
      </c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23</v>
      </c>
      <c r="B4" s="40">
        <v>43556</v>
      </c>
      <c r="C4" s="40">
        <v>43586</v>
      </c>
      <c r="D4" s="40">
        <v>43617</v>
      </c>
      <c r="E4" s="40">
        <v>43647</v>
      </c>
      <c r="F4" s="40">
        <v>43678</v>
      </c>
      <c r="G4" s="40">
        <v>43709</v>
      </c>
      <c r="H4" s="40">
        <v>43739</v>
      </c>
      <c r="I4" s="40">
        <v>43770</v>
      </c>
      <c r="J4" s="40">
        <v>43800</v>
      </c>
      <c r="K4" s="40">
        <v>43831</v>
      </c>
      <c r="L4" s="40">
        <v>43862</v>
      </c>
      <c r="M4" s="41">
        <v>43891</v>
      </c>
      <c r="N4" s="25" t="s">
        <v>10</v>
      </c>
    </row>
    <row r="5" spans="1:14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31">
        <v>22</v>
      </c>
      <c r="N5" s="30">
        <f>SUM(B5:M5)</f>
        <v>191</v>
      </c>
    </row>
    <row r="6" spans="1:14" x14ac:dyDescent="0.25">
      <c r="A6" s="2" t="s">
        <v>17</v>
      </c>
      <c r="B6" s="30">
        <v>120</v>
      </c>
      <c r="C6" s="30">
        <v>146</v>
      </c>
      <c r="D6" s="30">
        <v>183</v>
      </c>
      <c r="E6" s="30">
        <v>180</v>
      </c>
      <c r="F6" s="30">
        <v>0</v>
      </c>
      <c r="G6" s="30"/>
      <c r="H6" s="30"/>
      <c r="I6" s="30"/>
      <c r="J6" s="30"/>
      <c r="K6" s="30"/>
      <c r="L6" s="30"/>
      <c r="M6" s="31"/>
      <c r="N6" s="30">
        <v>0</v>
      </c>
    </row>
    <row r="7" spans="1:14" x14ac:dyDescent="0.25">
      <c r="A7" s="2" t="s">
        <v>18</v>
      </c>
      <c r="B7" s="43">
        <f>B6/B5</f>
        <v>9.2307692307692299</v>
      </c>
      <c r="C7" s="43">
        <f t="shared" ref="C7:M7" si="0">C6/C5</f>
        <v>10.428571428571429</v>
      </c>
      <c r="D7" s="43">
        <f t="shared" si="0"/>
        <v>9.6315789473684212</v>
      </c>
      <c r="E7" s="43">
        <f t="shared" si="0"/>
        <v>10</v>
      </c>
      <c r="F7" s="43"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ref="N7" si="1">(N6/N5)</f>
        <v>0</v>
      </c>
    </row>
    <row r="8" spans="1:14" ht="15.75" x14ac:dyDescent="0.25">
      <c r="A8" s="29" t="s">
        <v>0</v>
      </c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495.75</v>
      </c>
      <c r="C9" s="4">
        <v>346.5</v>
      </c>
      <c r="D9" s="4">
        <v>568.25</v>
      </c>
      <c r="E9" s="4">
        <v>444.75</v>
      </c>
      <c r="F9" s="4">
        <v>214.5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4">
        <f>SUM(B9:M9)</f>
        <v>2069.75</v>
      </c>
    </row>
    <row r="10" spans="1:14" x14ac:dyDescent="0.25">
      <c r="A10" s="8" t="s">
        <v>20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4" ht="15.75" thickBot="1" x14ac:dyDescent="0.3">
      <c r="A11" s="44" t="s">
        <v>21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0</v>
      </c>
      <c r="N11" s="22"/>
    </row>
    <row r="12" spans="1:14" ht="15.75" thickBot="1" x14ac:dyDescent="0.3">
      <c r="A12" s="26" t="s">
        <v>1</v>
      </c>
      <c r="B12" s="9">
        <f>SUM(B9:B11)</f>
        <v>162.25</v>
      </c>
      <c r="C12" s="9">
        <f t="shared" ref="C12:H12" si="2">SUM(C9:C10)</f>
        <v>346.5</v>
      </c>
      <c r="D12" s="9">
        <f t="shared" si="2"/>
        <v>568.25</v>
      </c>
      <c r="E12" s="9">
        <f t="shared" si="2"/>
        <v>444.75</v>
      </c>
      <c r="F12" s="9">
        <f t="shared" si="2"/>
        <v>214.5</v>
      </c>
      <c r="G12" s="10">
        <f t="shared" si="2"/>
        <v>0</v>
      </c>
      <c r="H12" s="10">
        <f t="shared" si="2"/>
        <v>0</v>
      </c>
      <c r="I12" s="10">
        <f t="shared" ref="I12:L12" si="3">SUM(I9:I10)</f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1">
        <f>SUM(M9:M11)</f>
        <v>0</v>
      </c>
      <c r="N12" s="12">
        <f>SUM(B12:M12)</f>
        <v>1736.25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395</v>
      </c>
      <c r="D17" s="4">
        <v>395</v>
      </c>
      <c r="E17" s="4">
        <v>395</v>
      </c>
      <c r="F17" s="4">
        <v>395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v>0</v>
      </c>
      <c r="N17" s="28">
        <f>SUM(B17:M17)</f>
        <v>1975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0</v>
      </c>
      <c r="C19" s="4">
        <v>22.21</v>
      </c>
      <c r="D19" s="4">
        <v>0</v>
      </c>
      <c r="E19" s="4">
        <v>34.380000000000003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0</v>
      </c>
      <c r="N19" s="28">
        <f t="shared" si="4"/>
        <v>56.59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2">
        <f t="shared" si="4"/>
        <v>0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0</v>
      </c>
      <c r="C22" s="34">
        <f t="shared" ref="C22" si="6">SUM(C18:C20)</f>
        <v>22.21</v>
      </c>
      <c r="D22" s="34">
        <f t="shared" ref="D22" si="7">SUM(D18:D20)</f>
        <v>0</v>
      </c>
      <c r="E22" s="34">
        <f t="shared" ref="E22" si="8">SUM(E18:E20)</f>
        <v>34.380000000000003</v>
      </c>
      <c r="F22" s="34">
        <f t="shared" ref="F22" si="9">SUM(F18:F20)</f>
        <v>0</v>
      </c>
      <c r="G22" s="34">
        <f t="shared" ref="G22" si="10">SUM(G18:G20)</f>
        <v>0</v>
      </c>
      <c r="H22" s="34">
        <f t="shared" ref="H22:M22" si="11">SUM(H18:H20)</f>
        <v>0</v>
      </c>
      <c r="I22" s="34">
        <f t="shared" si="11"/>
        <v>0</v>
      </c>
      <c r="J22" s="34">
        <f t="shared" si="11"/>
        <v>0</v>
      </c>
      <c r="K22" s="34">
        <f t="shared" si="11"/>
        <v>0</v>
      </c>
      <c r="L22" s="34">
        <f t="shared" si="11"/>
        <v>0</v>
      </c>
      <c r="M22" s="35">
        <f t="shared" si="11"/>
        <v>0</v>
      </c>
      <c r="N22" s="36">
        <f>SUM(B22:M22)</f>
        <v>56.59</v>
      </c>
    </row>
    <row r="23" spans="1:15" ht="15.75" thickBot="1" x14ac:dyDescent="0.3">
      <c r="A23" s="27" t="s">
        <v>14</v>
      </c>
      <c r="B23" s="9">
        <f t="shared" ref="B23:M23" si="12">SUM(B17:B20)</f>
        <v>395</v>
      </c>
      <c r="C23" s="9">
        <f t="shared" si="12"/>
        <v>417.21</v>
      </c>
      <c r="D23" s="9">
        <f t="shared" si="12"/>
        <v>395</v>
      </c>
      <c r="E23" s="9">
        <f t="shared" si="12"/>
        <v>429.38</v>
      </c>
      <c r="F23" s="9">
        <f t="shared" si="12"/>
        <v>395</v>
      </c>
      <c r="G23" s="9">
        <f t="shared" si="12"/>
        <v>0</v>
      </c>
      <c r="H23" s="9">
        <f t="shared" si="12"/>
        <v>0</v>
      </c>
      <c r="I23" s="9">
        <f t="shared" si="12"/>
        <v>0</v>
      </c>
      <c r="J23" s="9">
        <f t="shared" si="12"/>
        <v>0</v>
      </c>
      <c r="K23" s="9">
        <f t="shared" si="12"/>
        <v>0</v>
      </c>
      <c r="L23" s="9">
        <f t="shared" si="12"/>
        <v>0</v>
      </c>
      <c r="M23" s="16">
        <f t="shared" si="12"/>
        <v>0</v>
      </c>
      <c r="N23" s="12">
        <f>SUM(B23:M23)</f>
        <v>2031.5900000000001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16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-232.75</v>
      </c>
      <c r="C27" s="9">
        <f>SUM(C12-C23)</f>
        <v>-70.70999999999998</v>
      </c>
      <c r="D27" s="9">
        <f t="shared" ref="D27:M27" si="13">SUM(D12-D23)</f>
        <v>173.25</v>
      </c>
      <c r="E27" s="9">
        <f t="shared" si="13"/>
        <v>15.370000000000005</v>
      </c>
      <c r="F27" s="9">
        <f t="shared" si="13"/>
        <v>-180.5</v>
      </c>
      <c r="G27" s="9">
        <f t="shared" si="13"/>
        <v>0</v>
      </c>
      <c r="H27" s="9">
        <f t="shared" si="13"/>
        <v>0</v>
      </c>
      <c r="I27" s="9">
        <f t="shared" si="13"/>
        <v>0</v>
      </c>
      <c r="J27" s="9">
        <f t="shared" si="13"/>
        <v>0</v>
      </c>
      <c r="K27" s="9">
        <f t="shared" si="13"/>
        <v>0</v>
      </c>
      <c r="L27" s="9">
        <f t="shared" si="13"/>
        <v>0</v>
      </c>
      <c r="M27" s="9">
        <f t="shared" si="13"/>
        <v>0</v>
      </c>
      <c r="N27" s="12">
        <f>SUM(B27:M27)</f>
        <v>-295.33999999999997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15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2018-2019</vt:lpstr>
      <vt:lpstr>Sheet2</vt:lpstr>
      <vt:lpstr>Sheet3</vt:lpstr>
      <vt:lpstr>'2018-2019'!Print_Area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Lisa DEAN</cp:lastModifiedBy>
  <cp:lastPrinted>2019-09-16T09:18:34Z</cp:lastPrinted>
  <dcterms:created xsi:type="dcterms:W3CDTF">2015-11-24T10:46:09Z</dcterms:created>
  <dcterms:modified xsi:type="dcterms:W3CDTF">2019-09-16T09:19:19Z</dcterms:modified>
</cp:coreProperties>
</file>